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1" i="1" l="1"/>
  <c r="P23" i="1" s="1"/>
  <c r="L21" i="1"/>
  <c r="L23" i="1" s="1"/>
  <c r="H21" i="1"/>
  <c r="H23" i="1" s="1"/>
  <c r="F21" i="1"/>
  <c r="F23" i="1" s="1"/>
  <c r="D21" i="1"/>
  <c r="D23" i="1" s="1"/>
  <c r="S20" i="1"/>
  <c r="R20" i="1"/>
  <c r="R21" i="1" s="1"/>
  <c r="R23" i="1" s="1"/>
  <c r="Q20" i="1"/>
  <c r="Q21" i="1" s="1"/>
  <c r="Q23" i="1" s="1"/>
  <c r="P20" i="1"/>
  <c r="O20" i="1"/>
  <c r="O21" i="1" s="1"/>
  <c r="O23" i="1" s="1"/>
  <c r="N20" i="1"/>
  <c r="N21" i="1" s="1"/>
  <c r="N23" i="1" s="1"/>
  <c r="M20" i="1"/>
  <c r="M21" i="1" s="1"/>
  <c r="M23" i="1" s="1"/>
  <c r="L20" i="1"/>
  <c r="K20" i="1"/>
  <c r="K21" i="1" s="1"/>
  <c r="K23" i="1" s="1"/>
  <c r="J20" i="1"/>
  <c r="J21" i="1" s="1"/>
  <c r="J23" i="1" s="1"/>
  <c r="I20" i="1"/>
  <c r="I21" i="1" s="1"/>
  <c r="I23" i="1" s="1"/>
  <c r="H20" i="1"/>
  <c r="G20" i="1"/>
  <c r="G21" i="1" s="1"/>
  <c r="G23" i="1" s="1"/>
  <c r="F20" i="1"/>
  <c r="E20" i="1"/>
  <c r="E21" i="1" s="1"/>
  <c r="E23" i="1" s="1"/>
  <c r="D20" i="1"/>
  <c r="C20" i="1"/>
  <c r="C21" i="1" s="1"/>
  <c r="C23" i="1" s="1"/>
  <c r="J9" i="1"/>
  <c r="B24" i="1" l="1"/>
</calcChain>
</file>

<file path=xl/sharedStrings.xml><?xml version="1.0" encoding="utf-8"?>
<sst xmlns="http://schemas.openxmlformats.org/spreadsheetml/2006/main" count="42" uniqueCount="41">
  <si>
    <t>У Т В Е Р Ж Д АЮ</t>
  </si>
  <si>
    <t xml:space="preserve">Директор                         Агларханов М.Ш.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</si>
  <si>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</si>
  <si>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</si>
  <si>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</si>
  <si>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Наименование Учреждения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</si>
  <si>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</si>
  <si>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</si>
  <si>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</si>
  <si>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</si>
  <si>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</si>
  <si>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</si>
  <si>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четверг</t>
  </si>
  <si>
    <t>Хлеб</t>
  </si>
  <si>
    <t>Сахар</t>
  </si>
  <si>
    <t>Капуста</t>
  </si>
  <si>
    <t>молоко</t>
  </si>
  <si>
    <t xml:space="preserve">Какао </t>
  </si>
  <si>
    <t xml:space="preserve">Говядина </t>
  </si>
  <si>
    <t>Томат</t>
  </si>
  <si>
    <t>Картофель</t>
  </si>
  <si>
    <t>Лук репчатый</t>
  </si>
  <si>
    <t>Морковь</t>
  </si>
  <si>
    <t xml:space="preserve">Соль пищевая </t>
  </si>
  <si>
    <t>Гречка</t>
  </si>
  <si>
    <t>Перец черный</t>
  </si>
  <si>
    <t>Масло растительное</t>
  </si>
  <si>
    <t>яблоки</t>
  </si>
  <si>
    <t xml:space="preserve">            Обед</t>
  </si>
  <si>
    <t>Борщ</t>
  </si>
  <si>
    <t>Салат с капустой и морковью</t>
  </si>
  <si>
    <t>Яблоки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</si>
  <si>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</si>
  <si>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</si>
  <si>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</si>
  <si>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</si>
  <si>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</si>
  <si>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</si>
  <si>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</si>
  <si>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</si>
  <si>
    <t xml:space="preserve">  «  13  »    декабря     2022г.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</si>
</sst>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2" fillId="0" borderId="0" xfId="1" applyProtection="1">
      <protection locked="0"/>
    </xf>
    <xf numFmtId="0" fontId="0" fillId="0" borderId="0" xfId="1" applyFont="1" applyAlignment="1"/>
    <xf numFmtId="0" fontId="5" fillId="0" borderId="0" xfId="1" applyFont="1" applyAlignment="1" applyProtection="1">
      <alignment vertical="center"/>
      <protection locked="0"/>
    </xf>
    <xf numFmtId="0" fontId="2" fillId="0" borderId="0" xfId="1" applyAlignment="1" applyProtection="1">
      <protection locked="0"/>
    </xf>
    <xf numFmtId="0" fontId="2" fillId="0" borderId="0" xfId="1" applyBorder="1" applyProtection="1"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0" fillId="0" borderId="0" xfId="1" applyFont="1" applyProtection="1">
      <protection locked="0"/>
    </xf>
    <xf numFmtId="0" fontId="6" fillId="0" borderId="0" xfId="1" applyFont="1" applyAlignment="1" applyProtection="1">
      <alignment horizontal="left" vertical="center" indent="4"/>
      <protection locked="0"/>
    </xf>
    <xf numFmtId="0" fontId="5" fillId="0" borderId="0" xfId="1" applyFont="1" applyAlignment="1" applyProtection="1">
      <alignment horizontal="left" vertical="center" indent="4"/>
      <protection locked="0"/>
    </xf>
    <xf numFmtId="0" fontId="2" fillId="0" borderId="0" xfId="1" applyFont="1" applyProtection="1"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textRotation="90" wrapText="1"/>
      <protection locked="0"/>
    </xf>
    <xf numFmtId="0" fontId="5" fillId="0" borderId="8" xfId="1" applyFont="1" applyBorder="1" applyAlignment="1" applyProtection="1">
      <alignment horizontal="center" vertical="top" wrapText="1"/>
      <protection locked="0"/>
    </xf>
    <xf numFmtId="0" fontId="2" fillId="0" borderId="9" xfId="1" applyNumberForma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top"/>
      <protection locked="0"/>
    </xf>
    <xf numFmtId="0" fontId="11" fillId="0" borderId="9" xfId="1" applyNumberFormat="1" applyFont="1" applyBorder="1" applyAlignment="1">
      <alignment horizontal="center" vertical="center"/>
    </xf>
    <xf numFmtId="0" fontId="2" fillId="0" borderId="0" xfId="1" applyNumberFormat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top" wrapText="1"/>
      <protection locked="0"/>
    </xf>
    <xf numFmtId="0" fontId="11" fillId="0" borderId="0" xfId="1" applyNumberFormat="1" applyFont="1" applyAlignment="1">
      <alignment horizontal="center" vertical="center"/>
    </xf>
    <xf numFmtId="0" fontId="12" fillId="0" borderId="9" xfId="1" applyNumberFormat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164" fontId="2" fillId="0" borderId="9" xfId="1" applyNumberFormat="1" applyBorder="1" applyAlignment="1" applyProtection="1">
      <alignment horizontal="center" vertical="center"/>
      <protection locked="0"/>
    </xf>
    <xf numFmtId="0" fontId="2" fillId="0" borderId="9" xfId="1" applyNumberForma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1" fillId="0" borderId="9" xfId="1" applyNumberFormat="1" applyFont="1" applyBorder="1" applyAlignment="1" applyProtection="1">
      <alignment horizontal="center" vertical="center"/>
    </xf>
    <xf numFmtId="0" fontId="13" fillId="0" borderId="0" xfId="1" applyFont="1" applyAlignment="1" applyProtection="1">
      <alignment vertical="center"/>
      <protection locked="0"/>
    </xf>
    <xf numFmtId="2" fontId="3" fillId="0" borderId="0" xfId="1" applyNumberFormat="1" applyFont="1" applyProtection="1"/>
    <xf numFmtId="0" fontId="3" fillId="0" borderId="0" xfId="1" applyFont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right" vertical="center" wrapText="1"/>
      <protection locked="0"/>
    </xf>
    <xf numFmtId="0" fontId="5" fillId="0" borderId="8" xfId="1" applyFont="1" applyBorder="1" applyAlignment="1" applyProtection="1">
      <alignment horizontal="right" vertical="center" wrapText="1"/>
      <protection locked="0"/>
    </xf>
    <xf numFmtId="0" fontId="2" fillId="0" borderId="4" xfId="1" applyBorder="1" applyAlignment="1" applyProtection="1">
      <alignment horizontal="center"/>
      <protection locked="0"/>
    </xf>
    <xf numFmtId="0" fontId="2" fillId="0" borderId="5" xfId="1" applyBorder="1" applyAlignment="1" applyProtection="1">
      <alignment horizontal="center"/>
      <protection locked="0"/>
    </xf>
    <xf numFmtId="0" fontId="2" fillId="0" borderId="5" xfId="1" applyBorder="1" applyAlignment="1" applyProtection="1">
      <alignment horizontal="center"/>
    </xf>
    <xf numFmtId="0" fontId="2" fillId="0" borderId="6" xfId="1" applyBorder="1" applyAlignment="1" applyProtection="1">
      <alignment horizontal="center"/>
    </xf>
    <xf numFmtId="0" fontId="10" fillId="0" borderId="9" xfId="1" applyFont="1" applyBorder="1" applyAlignment="1" applyProtection="1">
      <alignment vertical="center" textRotation="90" wrapText="1"/>
      <protection locked="0"/>
    </xf>
    <xf numFmtId="0" fontId="5" fillId="0" borderId="11" xfId="1" applyFont="1" applyBorder="1" applyAlignment="1" applyProtection="1">
      <alignment horizontal="right" vertical="center" wrapTex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2" fillId="0" borderId="0" xfId="1" applyBorder="1" applyAlignment="1" applyProtection="1">
      <alignment horizontal="center"/>
      <protection locked="0"/>
    </xf>
    <xf numFmtId="0" fontId="2" fillId="0" borderId="1" xfId="1" applyBorder="1" applyAlignment="1" applyProtection="1">
      <alignment horizontal="center"/>
      <protection locked="0"/>
    </xf>
    <xf numFmtId="0" fontId="2" fillId="0" borderId="2" xfId="1" applyBorder="1" applyAlignment="1" applyProtection="1">
      <alignment horizontal="center"/>
      <protection locked="0"/>
    </xf>
    <xf numFmtId="0" fontId="2" fillId="0" borderId="3" xfId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right" vertical="center" wrapText="1"/>
      <protection locked="0"/>
    </xf>
    <xf numFmtId="0" fontId="4" fillId="0" borderId="0" xfId="1" applyFont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0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A3" sqref="A3:P3"/>
    </sheetView>
  </sheetViews>
  <sheetFormatPr defaultRowHeight="15" x14ac:dyDescent="0.25"/>
  <sheetData>
    <row r="1" spans="1:21" ht="15.7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"/>
      <c r="R1" s="1"/>
      <c r="S1" s="1"/>
      <c r="T1" s="2"/>
      <c r="U1" s="2"/>
    </row>
    <row r="2" spans="1:21" ht="15.75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1"/>
      <c r="R2" s="1"/>
      <c r="S2" s="1"/>
      <c r="T2" s="2"/>
      <c r="U2" s="2"/>
    </row>
    <row r="3" spans="1:21" ht="15.75" x14ac:dyDescent="0.25">
      <c r="A3" s="46" t="s">
        <v>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  <c r="S3" s="1"/>
      <c r="T3" s="2"/>
      <c r="U3" s="2"/>
    </row>
    <row r="4" spans="1:21" x14ac:dyDescent="0.25">
      <c r="A4" s="3" t="s">
        <v>2</v>
      </c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5"/>
      <c r="S4" s="5"/>
      <c r="T4" s="2"/>
      <c r="U4" s="2"/>
    </row>
    <row r="5" spans="1:21" x14ac:dyDescent="0.25">
      <c r="A5" s="6" t="s">
        <v>3</v>
      </c>
      <c r="B5" s="7"/>
      <c r="C5" s="48"/>
      <c r="D5" s="48"/>
      <c r="E5" s="7"/>
      <c r="F5" s="7"/>
      <c r="G5" s="7" t="s">
        <v>4</v>
      </c>
      <c r="H5" s="7"/>
      <c r="I5" s="1"/>
      <c r="J5" s="1"/>
      <c r="K5" s="1"/>
      <c r="L5" s="1"/>
      <c r="M5" s="1"/>
      <c r="N5" s="1"/>
      <c r="O5" s="1"/>
      <c r="P5" s="1"/>
      <c r="Q5" s="1"/>
      <c r="R5" s="42"/>
      <c r="S5" s="42"/>
      <c r="T5" s="2"/>
      <c r="U5" s="2"/>
    </row>
    <row r="6" spans="1:21" x14ac:dyDescent="0.25">
      <c r="A6" s="49" t="s">
        <v>5</v>
      </c>
      <c r="B6" s="49"/>
      <c r="C6" s="50" t="s">
        <v>6</v>
      </c>
      <c r="D6" s="51"/>
      <c r="E6" s="51"/>
      <c r="F6" s="51"/>
      <c r="G6" s="51"/>
      <c r="H6" s="51"/>
      <c r="I6" s="1"/>
      <c r="J6" s="1"/>
      <c r="K6" s="1"/>
      <c r="L6" s="1"/>
      <c r="M6" s="1"/>
      <c r="N6" s="1"/>
      <c r="O6" s="1"/>
      <c r="P6" s="52"/>
      <c r="Q6" s="52"/>
      <c r="R6" s="42"/>
      <c r="S6" s="42"/>
      <c r="T6" s="2"/>
      <c r="U6" s="2"/>
    </row>
    <row r="7" spans="1:21" ht="15.75" thickBot="1" x14ac:dyDescent="0.3">
      <c r="A7" s="41" t="s">
        <v>7</v>
      </c>
      <c r="B7" s="41"/>
      <c r="C7" s="41"/>
      <c r="D7" s="8" t="s">
        <v>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2"/>
      <c r="S7" s="42"/>
      <c r="T7" s="2"/>
      <c r="U7" s="2"/>
    </row>
    <row r="8" spans="1:21" x14ac:dyDescent="0.25">
      <c r="A8" s="9"/>
      <c r="B8" s="43" t="s">
        <v>9</v>
      </c>
      <c r="C8" s="44"/>
      <c r="D8" s="44"/>
      <c r="E8" s="44"/>
      <c r="F8" s="44" t="s">
        <v>10</v>
      </c>
      <c r="G8" s="44"/>
      <c r="H8" s="44"/>
      <c r="I8" s="44"/>
      <c r="J8" s="44" t="s">
        <v>11</v>
      </c>
      <c r="K8" s="44"/>
      <c r="L8" s="44"/>
      <c r="M8" s="44"/>
      <c r="N8" s="44"/>
      <c r="O8" s="45"/>
      <c r="P8" s="1"/>
      <c r="Q8" s="1"/>
      <c r="R8" s="42"/>
      <c r="S8" s="42"/>
      <c r="T8" s="2"/>
      <c r="U8" s="2"/>
    </row>
    <row r="9" spans="1:21" ht="15.75" thickBot="1" x14ac:dyDescent="0.3">
      <c r="A9" s="9"/>
      <c r="B9" s="35">
        <v>51</v>
      </c>
      <c r="C9" s="36"/>
      <c r="D9" s="36"/>
      <c r="E9" s="36"/>
      <c r="F9" s="36">
        <v>61</v>
      </c>
      <c r="G9" s="36"/>
      <c r="H9" s="36"/>
      <c r="I9" s="36"/>
      <c r="J9" s="37">
        <f>B9*F9</f>
        <v>3111</v>
      </c>
      <c r="K9" s="37"/>
      <c r="L9" s="37"/>
      <c r="M9" s="37"/>
      <c r="N9" s="37"/>
      <c r="O9" s="38"/>
      <c r="P9" s="1"/>
      <c r="Q9" s="1"/>
      <c r="R9" s="1"/>
      <c r="S9" s="1"/>
      <c r="T9" s="2"/>
      <c r="U9" s="2"/>
    </row>
    <row r="10" spans="1:21" x14ac:dyDescent="0.25">
      <c r="A10" s="10"/>
      <c r="B10" s="11" t="s">
        <v>12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  <c r="U10" s="2"/>
    </row>
    <row r="11" spans="1:21" ht="42" x14ac:dyDescent="0.25">
      <c r="A11" s="12"/>
      <c r="B11" s="13"/>
      <c r="C11" s="14" t="s">
        <v>13</v>
      </c>
      <c r="D11" s="14" t="s">
        <v>14</v>
      </c>
      <c r="E11" s="14" t="s">
        <v>15</v>
      </c>
      <c r="F11" s="14"/>
      <c r="G11" s="14" t="s">
        <v>16</v>
      </c>
      <c r="H11" s="14" t="s">
        <v>17</v>
      </c>
      <c r="I11" s="14" t="s">
        <v>18</v>
      </c>
      <c r="J11" s="14" t="s">
        <v>19</v>
      </c>
      <c r="K11" s="14" t="s">
        <v>20</v>
      </c>
      <c r="L11" s="14" t="s">
        <v>21</v>
      </c>
      <c r="M11" s="14" t="s">
        <v>22</v>
      </c>
      <c r="N11" s="14" t="s">
        <v>23</v>
      </c>
      <c r="O11" s="14" t="s">
        <v>24</v>
      </c>
      <c r="P11" s="14" t="s">
        <v>25</v>
      </c>
      <c r="Q11" s="14" t="s">
        <v>26</v>
      </c>
      <c r="R11" s="14" t="s">
        <v>27</v>
      </c>
      <c r="S11" s="14"/>
      <c r="T11" s="2"/>
      <c r="U11" s="2"/>
    </row>
    <row r="12" spans="1:21" x14ac:dyDescent="0.25">
      <c r="A12" s="39" t="s">
        <v>28</v>
      </c>
      <c r="B12" s="15" t="s">
        <v>13</v>
      </c>
      <c r="C12" s="16">
        <v>0.1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"/>
      <c r="U12" s="2"/>
    </row>
    <row r="13" spans="1:21" x14ac:dyDescent="0.25">
      <c r="A13" s="39"/>
      <c r="B13" s="17" t="s">
        <v>29</v>
      </c>
      <c r="C13" s="16"/>
      <c r="D13" s="16"/>
      <c r="E13" s="16">
        <v>0.01</v>
      </c>
      <c r="F13" s="16"/>
      <c r="G13" s="16"/>
      <c r="H13" s="16"/>
      <c r="I13" s="16">
        <v>0.05</v>
      </c>
      <c r="J13" s="16">
        <v>1E-3</v>
      </c>
      <c r="K13" s="16">
        <v>5.7000000000000002E-2</v>
      </c>
      <c r="L13" s="16">
        <v>0.01</v>
      </c>
      <c r="M13" s="18">
        <v>0.02</v>
      </c>
      <c r="N13" s="19">
        <v>1E-3</v>
      </c>
      <c r="O13" s="16"/>
      <c r="P13" s="16"/>
      <c r="Q13" s="16">
        <v>2E-3</v>
      </c>
      <c r="R13" s="16"/>
      <c r="S13" s="16"/>
      <c r="T13" s="2"/>
      <c r="U13" s="2"/>
    </row>
    <row r="14" spans="1:21" ht="71.25" x14ac:dyDescent="0.25">
      <c r="A14" s="39"/>
      <c r="B14" s="20" t="s">
        <v>30</v>
      </c>
      <c r="C14" s="16"/>
      <c r="D14" s="16"/>
      <c r="E14" s="16">
        <v>0.02</v>
      </c>
      <c r="F14" s="16"/>
      <c r="G14" s="16"/>
      <c r="H14" s="16"/>
      <c r="I14" s="16"/>
      <c r="J14" s="16"/>
      <c r="K14" s="16"/>
      <c r="L14" s="16">
        <v>0.01</v>
      </c>
      <c r="M14" s="21">
        <v>0.02</v>
      </c>
      <c r="N14" s="16">
        <v>1E-3</v>
      </c>
      <c r="O14" s="16"/>
      <c r="P14" s="16"/>
      <c r="Q14" s="16">
        <v>2E-3</v>
      </c>
      <c r="R14" s="16"/>
      <c r="S14" s="16"/>
      <c r="T14" s="2"/>
      <c r="U14" s="2"/>
    </row>
    <row r="15" spans="1:21" x14ac:dyDescent="0.25">
      <c r="A15" s="39"/>
      <c r="B15" s="17"/>
      <c r="C15" s="16"/>
      <c r="D15" s="16"/>
      <c r="E15" s="16"/>
      <c r="F15" s="2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"/>
      <c r="U15" s="2"/>
    </row>
    <row r="16" spans="1:21" x14ac:dyDescent="0.25">
      <c r="A16" s="39"/>
      <c r="B16" s="23" t="s">
        <v>31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0.1</v>
      </c>
      <c r="S16" s="16"/>
      <c r="T16" s="2"/>
      <c r="U16" s="2"/>
    </row>
    <row r="17" spans="1:21" x14ac:dyDescent="0.25">
      <c r="A17" s="39"/>
      <c r="B17" s="15" t="s">
        <v>32</v>
      </c>
      <c r="C17" s="16"/>
      <c r="D17" s="16">
        <v>0.04</v>
      </c>
      <c r="E17" s="16"/>
      <c r="F17" s="16"/>
      <c r="G17" s="16">
        <v>0.1</v>
      </c>
      <c r="H17" s="16">
        <v>1E-3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"/>
      <c r="U17" s="2"/>
    </row>
    <row r="18" spans="1:21" x14ac:dyDescent="0.25">
      <c r="A18" s="39"/>
      <c r="B18" s="2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"/>
      <c r="U18" s="2"/>
    </row>
    <row r="19" spans="1:21" x14ac:dyDescent="0.25">
      <c r="A19" s="39"/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"/>
      <c r="U19" s="2"/>
    </row>
    <row r="20" spans="1:21" x14ac:dyDescent="0.25">
      <c r="A20" s="40" t="s">
        <v>33</v>
      </c>
      <c r="B20" s="34"/>
      <c r="C20" s="22">
        <f>C12+C13+C14+C15+C16+C17+C18+C19</f>
        <v>0.1</v>
      </c>
      <c r="D20" s="22">
        <f t="shared" ref="D20:S20" si="0">D12+D13+D14+D15+D16+D17+D18+D19</f>
        <v>0.04</v>
      </c>
      <c r="E20" s="22">
        <f t="shared" si="0"/>
        <v>0.03</v>
      </c>
      <c r="F20" s="22">
        <f t="shared" si="0"/>
        <v>0</v>
      </c>
      <c r="G20" s="22">
        <f t="shared" si="0"/>
        <v>0.1</v>
      </c>
      <c r="H20" s="22">
        <f t="shared" si="0"/>
        <v>1E-3</v>
      </c>
      <c r="I20" s="22">
        <f t="shared" si="0"/>
        <v>0.05</v>
      </c>
      <c r="J20" s="22">
        <f t="shared" si="0"/>
        <v>1E-3</v>
      </c>
      <c r="K20" s="22">
        <f t="shared" si="0"/>
        <v>5.7000000000000002E-2</v>
      </c>
      <c r="L20" s="22">
        <f t="shared" si="0"/>
        <v>0.02</v>
      </c>
      <c r="M20" s="22">
        <f t="shared" si="0"/>
        <v>0.04</v>
      </c>
      <c r="N20" s="22">
        <f t="shared" si="0"/>
        <v>2E-3</v>
      </c>
      <c r="O20" s="22">
        <f t="shared" si="0"/>
        <v>0</v>
      </c>
      <c r="P20" s="22">
        <f t="shared" si="0"/>
        <v>0</v>
      </c>
      <c r="Q20" s="22">
        <f t="shared" si="0"/>
        <v>4.0000000000000001E-3</v>
      </c>
      <c r="R20" s="22">
        <f t="shared" si="0"/>
        <v>0.1</v>
      </c>
      <c r="S20" s="22">
        <f t="shared" si="0"/>
        <v>0</v>
      </c>
      <c r="T20" s="2"/>
      <c r="U20" s="2"/>
    </row>
    <row r="21" spans="1:21" x14ac:dyDescent="0.25">
      <c r="A21" s="33" t="s">
        <v>34</v>
      </c>
      <c r="B21" s="34"/>
      <c r="C21" s="26">
        <f>B9*C20</f>
        <v>5.1000000000000005</v>
      </c>
      <c r="D21" s="26">
        <f>B9*D20</f>
        <v>2.04</v>
      </c>
      <c r="E21" s="26">
        <f>B9*E20</f>
        <v>1.53</v>
      </c>
      <c r="F21" s="26">
        <f>B9*F15</f>
        <v>0</v>
      </c>
      <c r="G21" s="26">
        <f>B9*G20</f>
        <v>5.1000000000000005</v>
      </c>
      <c r="H21" s="26">
        <f>B9*H20</f>
        <v>5.1000000000000004E-2</v>
      </c>
      <c r="I21" s="26">
        <f>B9*I20</f>
        <v>2.5500000000000003</v>
      </c>
      <c r="J21" s="26">
        <f>B9*J20</f>
        <v>5.1000000000000004E-2</v>
      </c>
      <c r="K21" s="26">
        <f>B9*K20</f>
        <v>2.907</v>
      </c>
      <c r="L21" s="26">
        <f>B9*L20</f>
        <v>1.02</v>
      </c>
      <c r="M21" s="26">
        <f>B9*M20</f>
        <v>2.04</v>
      </c>
      <c r="N21" s="26">
        <f>B9*N20</f>
        <v>0.10200000000000001</v>
      </c>
      <c r="O21" s="26">
        <f>B9*O20</f>
        <v>0</v>
      </c>
      <c r="P21" s="26">
        <f>B9*P20</f>
        <v>0</v>
      </c>
      <c r="Q21" s="26">
        <f>B9*Q20</f>
        <v>0.20400000000000001</v>
      </c>
      <c r="R21" s="26">
        <f>B9*R20</f>
        <v>5.1000000000000005</v>
      </c>
      <c r="S21" s="26"/>
      <c r="T21" s="2"/>
      <c r="U21" s="2"/>
    </row>
    <row r="22" spans="1:21" x14ac:dyDescent="0.25">
      <c r="A22" s="33" t="s">
        <v>35</v>
      </c>
      <c r="B22" s="34"/>
      <c r="C22" s="27">
        <v>50</v>
      </c>
      <c r="D22" s="27">
        <v>95</v>
      </c>
      <c r="E22" s="27">
        <v>100</v>
      </c>
      <c r="F22" s="27"/>
      <c r="G22" s="27">
        <v>90</v>
      </c>
      <c r="H22" s="27">
        <v>650</v>
      </c>
      <c r="I22" s="28">
        <v>400</v>
      </c>
      <c r="J22" s="27">
        <v>210</v>
      </c>
      <c r="K22" s="27">
        <v>70</v>
      </c>
      <c r="L22" s="27">
        <v>60</v>
      </c>
      <c r="M22" s="27">
        <v>85</v>
      </c>
      <c r="N22" s="27">
        <v>20</v>
      </c>
      <c r="O22" s="27"/>
      <c r="P22" s="27"/>
      <c r="Q22" s="27">
        <v>180</v>
      </c>
      <c r="R22" s="27">
        <v>100</v>
      </c>
      <c r="S22" s="27"/>
      <c r="T22" s="2"/>
      <c r="U22" s="2"/>
    </row>
    <row r="23" spans="1:21" x14ac:dyDescent="0.25">
      <c r="A23" s="33" t="s">
        <v>36</v>
      </c>
      <c r="B23" s="34"/>
      <c r="C23" s="29">
        <f t="shared" ref="C23:R23" si="1">C21*C22</f>
        <v>255.00000000000003</v>
      </c>
      <c r="D23" s="29">
        <f t="shared" si="1"/>
        <v>193.8</v>
      </c>
      <c r="E23" s="29">
        <f t="shared" si="1"/>
        <v>153</v>
      </c>
      <c r="F23" s="29">
        <f t="shared" si="1"/>
        <v>0</v>
      </c>
      <c r="G23" s="29">
        <f t="shared" si="1"/>
        <v>459.00000000000006</v>
      </c>
      <c r="H23" s="29">
        <f t="shared" si="1"/>
        <v>33.150000000000006</v>
      </c>
      <c r="I23" s="29">
        <f t="shared" si="1"/>
        <v>1020.0000000000001</v>
      </c>
      <c r="J23" s="29">
        <f t="shared" si="1"/>
        <v>10.71</v>
      </c>
      <c r="K23" s="29">
        <f t="shared" si="1"/>
        <v>203.49</v>
      </c>
      <c r="L23" s="29">
        <f t="shared" si="1"/>
        <v>61.2</v>
      </c>
      <c r="M23" s="29">
        <f t="shared" si="1"/>
        <v>173.4</v>
      </c>
      <c r="N23" s="29">
        <f t="shared" si="1"/>
        <v>2.04</v>
      </c>
      <c r="O23" s="29">
        <f t="shared" si="1"/>
        <v>0</v>
      </c>
      <c r="P23" s="29">
        <f t="shared" si="1"/>
        <v>0</v>
      </c>
      <c r="Q23" s="29">
        <f t="shared" si="1"/>
        <v>36.720000000000006</v>
      </c>
      <c r="R23" s="29">
        <f t="shared" si="1"/>
        <v>510.00000000000006</v>
      </c>
      <c r="S23" s="29"/>
      <c r="T23" s="2"/>
      <c r="U23" s="2"/>
    </row>
    <row r="24" spans="1:21" ht="18.75" x14ac:dyDescent="0.25">
      <c r="A24" s="30" t="s">
        <v>37</v>
      </c>
      <c r="B24" s="31">
        <f>C23+D23+E23+F23+G23+H23+I23+J23+K23+L23+M23+N23+O23+P23+Q23+R23+S23</f>
        <v>3111.51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2"/>
      <c r="U24" s="2"/>
    </row>
    <row r="25" spans="1:21" ht="15.75" x14ac:dyDescent="0.25">
      <c r="A25" s="32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8"/>
      <c r="L25" s="1"/>
      <c r="M25" s="1"/>
      <c r="N25" s="1"/>
      <c r="O25" s="1"/>
      <c r="P25" s="1"/>
      <c r="Q25" s="1"/>
      <c r="R25" s="1"/>
      <c r="S25" s="1"/>
      <c r="T25" s="2"/>
      <c r="U25" s="2"/>
    </row>
    <row r="26" spans="1:21" ht="15.75" x14ac:dyDescent="0.25">
      <c r="A26" s="32" t="s">
        <v>39</v>
      </c>
      <c r="B26" s="1"/>
      <c r="C26" s="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2"/>
      <c r="U26" s="2"/>
    </row>
    <row r="27" spans="1:2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</sheetData>
  <mergeCells count="23">
    <mergeCell ref="A6:B6"/>
    <mergeCell ref="C6:H6"/>
    <mergeCell ref="P6:Q6"/>
    <mergeCell ref="R6:S6"/>
    <mergeCell ref="A1:P1"/>
    <mergeCell ref="A2:P2"/>
    <mergeCell ref="A3:P3"/>
    <mergeCell ref="C5:D5"/>
    <mergeCell ref="R5:S5"/>
    <mergeCell ref="A7:C7"/>
    <mergeCell ref="R7:S7"/>
    <mergeCell ref="B8:E8"/>
    <mergeCell ref="F8:I8"/>
    <mergeCell ref="J8:O8"/>
    <mergeCell ref="R8:S8"/>
    <mergeCell ref="A22:B22"/>
    <mergeCell ref="A23:B23"/>
    <mergeCell ref="B9:E9"/>
    <mergeCell ref="F9:I9"/>
    <mergeCell ref="J9:O9"/>
    <mergeCell ref="A12:A19"/>
    <mergeCell ref="A20:B20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2022-12-15T06:37:59Z</dcterms:modified>
</cp:coreProperties>
</file>