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23" i="1" l="1"/>
  <c r="R21" i="1"/>
  <c r="R23" i="1" s="1"/>
  <c r="N21" i="1"/>
  <c r="N23" i="1" s="1"/>
  <c r="J21" i="1"/>
  <c r="J23" i="1" s="1"/>
  <c r="F21" i="1"/>
  <c r="F23" i="1" s="1"/>
  <c r="T20" i="1"/>
  <c r="T21" i="1" s="1"/>
  <c r="T23" i="1" s="1"/>
  <c r="S20" i="1"/>
  <c r="S21" i="1" s="1"/>
  <c r="S23" i="1" s="1"/>
  <c r="R20" i="1"/>
  <c r="Q20" i="1"/>
  <c r="Q21" i="1" s="1"/>
  <c r="Q23" i="1" s="1"/>
  <c r="P20" i="1"/>
  <c r="O20" i="1"/>
  <c r="O21" i="1" s="1"/>
  <c r="O23" i="1" s="1"/>
  <c r="N20" i="1"/>
  <c r="M20" i="1"/>
  <c r="M21" i="1" s="1"/>
  <c r="M23" i="1" s="1"/>
  <c r="L20" i="1"/>
  <c r="L21" i="1" s="1"/>
  <c r="L23" i="1" s="1"/>
  <c r="K20" i="1"/>
  <c r="K21" i="1" s="1"/>
  <c r="K23" i="1" s="1"/>
  <c r="J20" i="1"/>
  <c r="I20" i="1"/>
  <c r="I21" i="1" s="1"/>
  <c r="I23" i="1" s="1"/>
  <c r="H20" i="1"/>
  <c r="H21" i="1" s="1"/>
  <c r="H23" i="1" s="1"/>
  <c r="G20" i="1"/>
  <c r="G21" i="1" s="1"/>
  <c r="G23" i="1" s="1"/>
  <c r="F20" i="1"/>
  <c r="E20" i="1"/>
  <c r="E21" i="1" s="1"/>
  <c r="E23" i="1" s="1"/>
  <c r="D20" i="1"/>
  <c r="D21" i="1" s="1"/>
  <c r="D23" i="1" s="1"/>
  <c r="C20" i="1"/>
  <c r="C21" i="1" s="1"/>
  <c r="C23" i="1" s="1"/>
  <c r="J9" i="1"/>
  <c r="B24" i="1" l="1"/>
</calcChain>
</file>

<file path=xl/sharedStrings.xml><?xml version="1.0" encoding="utf-8"?>
<sst xmlns="http://schemas.openxmlformats.org/spreadsheetml/2006/main" count="45" uniqueCount="43">
  <si>
    <t>У Т В Е Р Ж Д АЮ</t>
  </si>
  <si>
    <t xml:space="preserve">Директор                                           Агларханов М.Ш. </t>
  </si>
  <si>
    <t xml:space="preserve">  « 15  »       ноября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</si>
  <si>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</si>
  <si>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</t>
  </si>
  <si>
    <t>КОДЫ</t>
  </si>
  <si>
    <t>Наименование Учреждения _____МБОУ «Хуштадинская СОШ-сад»______</t>
  </si>
  <si>
    <t>МБОУ  "Кединская  СОШ"</t>
  </si>
  <si>
    <t>Форма по ОКУД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</si>
  <si>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</si>
  <si>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</si>
  <si>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</si>
  <si>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</si>
  <si>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</si>
  <si>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вторник</t>
  </si>
  <si>
    <t>хлеб</t>
  </si>
  <si>
    <t xml:space="preserve">Сахар </t>
  </si>
  <si>
    <t>с/масл</t>
  </si>
  <si>
    <t xml:space="preserve">крупа манная </t>
  </si>
  <si>
    <t>помидоры</t>
  </si>
  <si>
    <t>огурцы</t>
  </si>
  <si>
    <t>лук</t>
  </si>
  <si>
    <t>соль</t>
  </si>
  <si>
    <t xml:space="preserve">молоко </t>
  </si>
  <si>
    <t xml:space="preserve">картофель </t>
  </si>
  <si>
    <t>перец</t>
  </si>
  <si>
    <t>вафли</t>
  </si>
  <si>
    <t>вода</t>
  </si>
  <si>
    <t>заварка</t>
  </si>
  <si>
    <t>фарш</t>
  </si>
  <si>
    <t>раст масло</t>
  </si>
  <si>
    <t xml:space="preserve">            Обед</t>
  </si>
  <si>
    <t>каша манная</t>
  </si>
  <si>
    <t>чай</t>
  </si>
  <si>
    <t>салат из помидоров и огурцов</t>
  </si>
  <si>
    <t>котлеты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</si>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</sst>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0" fillId="0" borderId="0" xfId="0" applyFont="1" applyAlignment="1"/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0" fillId="0" borderId="0" xfId="0" applyBorder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7" fillId="0" borderId="0" xfId="0" applyFont="1" applyProtection="1"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 textRotation="90" wrapText="1"/>
      <protection locked="0"/>
    </xf>
    <xf numFmtId="0" fontId="9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Font="1" applyBorder="1" applyAlignment="1"/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right" vertical="center" wrapText="1"/>
      <protection locked="0"/>
    </xf>
    <xf numFmtId="0" fontId="0" fillId="0" borderId="1" xfId="0" applyNumberFormat="1" applyBorder="1" applyAlignment="1" applyProtection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2" fillId="0" borderId="0" xfId="0" applyFont="1" applyAlignment="1" applyProtection="1">
      <alignment vertical="center"/>
      <protection locked="0"/>
    </xf>
    <xf numFmtId="16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workbookViewId="0">
      <selection sqref="A1:V28"/>
    </sheetView>
  </sheetViews>
  <sheetFormatPr defaultRowHeight="15" x14ac:dyDescent="0.25"/>
  <sheetData>
    <row r="1" spans="1:2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3"/>
      <c r="U1" s="3"/>
      <c r="V1" s="3"/>
    </row>
    <row r="2" spans="1:22" ht="15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3"/>
      <c r="U2" s="3"/>
      <c r="V2" s="3"/>
    </row>
    <row r="3" spans="1:22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3"/>
      <c r="U3" s="3"/>
      <c r="V3" s="3"/>
    </row>
    <row r="4" spans="1:22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"/>
      <c r="S4" s="6"/>
      <c r="T4" s="3"/>
      <c r="U4" s="3"/>
      <c r="V4" s="3"/>
    </row>
    <row r="5" spans="1:22" x14ac:dyDescent="0.25">
      <c r="A5" s="7" t="s">
        <v>4</v>
      </c>
      <c r="B5" s="8"/>
      <c r="C5" s="8"/>
      <c r="D5" s="8"/>
      <c r="E5" s="8"/>
      <c r="F5" s="8"/>
      <c r="G5" s="8"/>
      <c r="H5" s="8"/>
      <c r="I5" s="2"/>
      <c r="J5" s="2"/>
      <c r="K5" s="2"/>
      <c r="L5" s="2"/>
      <c r="M5" s="2"/>
      <c r="N5" s="2"/>
      <c r="O5" s="2"/>
      <c r="P5" s="2"/>
      <c r="Q5" s="2"/>
      <c r="R5" s="9" t="s">
        <v>5</v>
      </c>
      <c r="S5" s="9"/>
      <c r="T5" s="3"/>
      <c r="U5" s="3"/>
      <c r="V5" s="3"/>
    </row>
    <row r="6" spans="1:22" x14ac:dyDescent="0.25">
      <c r="A6" s="10" t="s">
        <v>6</v>
      </c>
      <c r="B6" s="2"/>
      <c r="C6" s="2"/>
      <c r="D6" s="11" t="s">
        <v>7</v>
      </c>
      <c r="E6" s="11"/>
      <c r="F6" s="2"/>
      <c r="G6" s="2"/>
      <c r="H6" s="2"/>
      <c r="I6" s="2"/>
      <c r="J6" s="2"/>
      <c r="K6" s="2"/>
      <c r="L6" s="2"/>
      <c r="M6" s="2"/>
      <c r="N6" s="2"/>
      <c r="O6" s="2"/>
      <c r="P6" s="12" t="s">
        <v>8</v>
      </c>
      <c r="Q6" s="12"/>
      <c r="R6" s="9">
        <v>5042022</v>
      </c>
      <c r="S6" s="9"/>
      <c r="T6" s="3"/>
      <c r="U6" s="3"/>
      <c r="V6" s="3"/>
    </row>
    <row r="7" spans="1:22" ht="15.75" thickBot="1" x14ac:dyDescent="0.3">
      <c r="A7" s="13" t="s">
        <v>9</v>
      </c>
      <c r="B7" s="13"/>
      <c r="C7" s="13"/>
      <c r="D7" s="2" t="s">
        <v>10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9"/>
      <c r="S7" s="9"/>
      <c r="T7" s="3"/>
      <c r="U7" s="3"/>
      <c r="V7" s="3"/>
    </row>
    <row r="8" spans="1:22" x14ac:dyDescent="0.25">
      <c r="A8" s="10"/>
      <c r="B8" s="14" t="s">
        <v>11</v>
      </c>
      <c r="C8" s="15"/>
      <c r="D8" s="15"/>
      <c r="E8" s="15"/>
      <c r="F8" s="15" t="s">
        <v>12</v>
      </c>
      <c r="G8" s="15"/>
      <c r="H8" s="15"/>
      <c r="I8" s="15"/>
      <c r="J8" s="15" t="s">
        <v>13</v>
      </c>
      <c r="K8" s="15"/>
      <c r="L8" s="15"/>
      <c r="M8" s="15"/>
      <c r="N8" s="15"/>
      <c r="O8" s="16"/>
      <c r="P8" s="2"/>
      <c r="Q8" s="2"/>
      <c r="R8" s="9"/>
      <c r="S8" s="9"/>
      <c r="T8" s="3"/>
      <c r="U8" s="3"/>
      <c r="V8" s="3"/>
    </row>
    <row r="9" spans="1:22" ht="15.75" thickBot="1" x14ac:dyDescent="0.3">
      <c r="A9" s="10"/>
      <c r="B9" s="17">
        <v>51</v>
      </c>
      <c r="C9" s="18"/>
      <c r="D9" s="18"/>
      <c r="E9" s="18"/>
      <c r="F9" s="18">
        <v>61</v>
      </c>
      <c r="G9" s="18"/>
      <c r="H9" s="18"/>
      <c r="I9" s="18"/>
      <c r="J9" s="19">
        <f>B9*F9</f>
        <v>3111</v>
      </c>
      <c r="K9" s="19"/>
      <c r="L9" s="19"/>
      <c r="M9" s="19"/>
      <c r="N9" s="19"/>
      <c r="O9" s="20"/>
      <c r="P9" s="2"/>
      <c r="Q9" s="2"/>
      <c r="R9" s="2"/>
      <c r="S9" s="2"/>
      <c r="T9" s="3"/>
      <c r="U9" s="3"/>
      <c r="V9" s="3"/>
    </row>
    <row r="10" spans="1:22" x14ac:dyDescent="0.25">
      <c r="A10" s="21"/>
      <c r="B10" s="22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  <c r="U10" s="3"/>
      <c r="V10" s="3"/>
    </row>
    <row r="11" spans="1:22" ht="29.25" x14ac:dyDescent="0.25">
      <c r="A11" s="23"/>
      <c r="B11" s="24"/>
      <c r="C11" s="25" t="s">
        <v>15</v>
      </c>
      <c r="D11" s="26" t="s">
        <v>16</v>
      </c>
      <c r="E11" s="26" t="s">
        <v>17</v>
      </c>
      <c r="F11" s="26" t="s">
        <v>18</v>
      </c>
      <c r="G11" s="26" t="s">
        <v>19</v>
      </c>
      <c r="H11" s="26" t="s">
        <v>20</v>
      </c>
      <c r="I11" s="26" t="s">
        <v>21</v>
      </c>
      <c r="J11" s="26" t="s">
        <v>22</v>
      </c>
      <c r="K11" s="26" t="s">
        <v>23</v>
      </c>
      <c r="L11" s="26" t="s">
        <v>24</v>
      </c>
      <c r="M11" s="26" t="s">
        <v>25</v>
      </c>
      <c r="N11" s="26" t="s">
        <v>26</v>
      </c>
      <c r="O11" s="26" t="s">
        <v>27</v>
      </c>
      <c r="P11" s="26"/>
      <c r="Q11" s="26"/>
      <c r="R11" s="26" t="s">
        <v>28</v>
      </c>
      <c r="S11" s="26" t="s">
        <v>29</v>
      </c>
      <c r="T11" s="26" t="s">
        <v>30</v>
      </c>
      <c r="U11" s="3"/>
      <c r="V11" s="3"/>
    </row>
    <row r="12" spans="1:22" ht="15.75" x14ac:dyDescent="0.25">
      <c r="A12" s="23"/>
      <c r="B12" s="27" t="s">
        <v>15</v>
      </c>
      <c r="C12" s="28">
        <v>0.1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3"/>
      <c r="V12" s="3"/>
    </row>
    <row r="13" spans="1:22" ht="31.5" x14ac:dyDescent="0.25">
      <c r="A13" s="29" t="s">
        <v>31</v>
      </c>
      <c r="B13" s="27" t="s">
        <v>32</v>
      </c>
      <c r="C13" s="28"/>
      <c r="D13" s="28"/>
      <c r="E13" s="28">
        <v>1.4E-2</v>
      </c>
      <c r="F13" s="28">
        <v>0.04</v>
      </c>
      <c r="G13" s="28"/>
      <c r="H13" s="28"/>
      <c r="I13" s="28"/>
      <c r="J13" s="28">
        <v>1E-3</v>
      </c>
      <c r="K13" s="28">
        <v>0.1</v>
      </c>
      <c r="L13" s="28"/>
      <c r="M13" s="28"/>
      <c r="N13" s="28"/>
      <c r="O13" s="28"/>
      <c r="P13" s="28"/>
      <c r="Q13" s="28"/>
      <c r="R13" s="28"/>
      <c r="S13" s="28"/>
      <c r="T13" s="28"/>
      <c r="U13" s="3"/>
      <c r="V13" s="3"/>
    </row>
    <row r="14" spans="1:22" ht="15.75" x14ac:dyDescent="0.25">
      <c r="A14" s="29"/>
      <c r="B14" s="27" t="s">
        <v>33</v>
      </c>
      <c r="C14" s="28"/>
      <c r="D14" s="28">
        <v>0.04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>
        <v>0.2</v>
      </c>
      <c r="P14" s="28"/>
      <c r="Q14" s="28"/>
      <c r="R14" s="28">
        <v>1E-3</v>
      </c>
      <c r="S14" s="28"/>
      <c r="T14" s="28"/>
      <c r="U14" s="3"/>
      <c r="V14" s="3"/>
    </row>
    <row r="15" spans="1:22" ht="15.75" x14ac:dyDescent="0.25">
      <c r="A15" s="29"/>
      <c r="B15" s="27" t="s">
        <v>26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>
        <v>0.03</v>
      </c>
      <c r="O15" s="28"/>
      <c r="P15" s="28"/>
      <c r="Q15" s="28"/>
      <c r="R15" s="28"/>
      <c r="S15" s="28"/>
      <c r="T15" s="28"/>
      <c r="U15" s="3"/>
      <c r="V15" s="3"/>
    </row>
    <row r="16" spans="1:22" ht="57" x14ac:dyDescent="0.25">
      <c r="A16" s="29"/>
      <c r="B16" s="30" t="s">
        <v>34</v>
      </c>
      <c r="C16" s="28"/>
      <c r="D16" s="28"/>
      <c r="E16" s="28"/>
      <c r="F16" s="28"/>
      <c r="G16" s="28">
        <v>0.02</v>
      </c>
      <c r="H16" s="31">
        <v>0.01</v>
      </c>
      <c r="I16" s="28">
        <v>0.03</v>
      </c>
      <c r="J16" s="28">
        <v>1.5E-3</v>
      </c>
      <c r="K16" s="28"/>
      <c r="L16" s="28"/>
      <c r="M16" s="28">
        <v>1E-3</v>
      </c>
      <c r="N16" s="28"/>
      <c r="O16" s="28"/>
      <c r="P16" s="28"/>
      <c r="Q16" s="28"/>
      <c r="R16" s="28"/>
      <c r="S16" s="28"/>
      <c r="T16" s="28"/>
      <c r="U16" s="3"/>
      <c r="V16" s="3"/>
    </row>
    <row r="17" spans="1:22" ht="31.5" x14ac:dyDescent="0.25">
      <c r="A17" s="29"/>
      <c r="B17" s="27" t="s">
        <v>35</v>
      </c>
      <c r="C17" s="28"/>
      <c r="D17" s="28"/>
      <c r="E17" s="28"/>
      <c r="F17" s="28"/>
      <c r="G17" s="28"/>
      <c r="H17" s="28"/>
      <c r="I17" s="28"/>
      <c r="J17" s="28"/>
      <c r="K17" s="28"/>
      <c r="L17" s="28">
        <v>0.03</v>
      </c>
      <c r="M17" s="28"/>
      <c r="N17" s="28"/>
      <c r="O17" s="28"/>
      <c r="P17" s="28"/>
      <c r="Q17" s="28"/>
      <c r="R17" s="28"/>
      <c r="S17" s="28">
        <v>0.03</v>
      </c>
      <c r="T17" s="28">
        <v>1E-3</v>
      </c>
      <c r="U17" s="3"/>
      <c r="V17" s="3"/>
    </row>
    <row r="18" spans="1:22" ht="15.75" x14ac:dyDescent="0.25">
      <c r="A18" s="29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"/>
      <c r="V18" s="3"/>
    </row>
    <row r="19" spans="1:22" x14ac:dyDescent="0.25">
      <c r="A19" s="29"/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  <c r="U19" s="3"/>
      <c r="V19" s="3"/>
    </row>
    <row r="20" spans="1:22" x14ac:dyDescent="0.25">
      <c r="A20" s="37" t="s">
        <v>36</v>
      </c>
      <c r="B20" s="38"/>
      <c r="C20" s="39">
        <f>C12+C13+C14+C15+C16+C17+C18+C19</f>
        <v>0.1</v>
      </c>
      <c r="D20" s="39">
        <f t="shared" ref="D20:T20" si="0">D12+D13+D14+D15+D16+D17+D18+D19</f>
        <v>0.04</v>
      </c>
      <c r="E20" s="39">
        <f t="shared" si="0"/>
        <v>1.4E-2</v>
      </c>
      <c r="F20" s="39">
        <f t="shared" si="0"/>
        <v>0.04</v>
      </c>
      <c r="G20" s="39">
        <f t="shared" si="0"/>
        <v>0.02</v>
      </c>
      <c r="H20" s="39">
        <f t="shared" si="0"/>
        <v>0.01</v>
      </c>
      <c r="I20" s="39">
        <f t="shared" si="0"/>
        <v>0.03</v>
      </c>
      <c r="J20" s="39">
        <f t="shared" si="0"/>
        <v>2.5000000000000001E-3</v>
      </c>
      <c r="K20" s="39">
        <f t="shared" si="0"/>
        <v>0.1</v>
      </c>
      <c r="L20" s="39">
        <f t="shared" si="0"/>
        <v>0.03</v>
      </c>
      <c r="M20" s="39">
        <f t="shared" si="0"/>
        <v>1E-3</v>
      </c>
      <c r="N20" s="39">
        <f t="shared" si="0"/>
        <v>0.03</v>
      </c>
      <c r="O20" s="39">
        <f t="shared" si="0"/>
        <v>0.2</v>
      </c>
      <c r="P20" s="39">
        <f t="shared" si="0"/>
        <v>0</v>
      </c>
      <c r="Q20" s="39">
        <f t="shared" si="0"/>
        <v>0</v>
      </c>
      <c r="R20" s="39">
        <f t="shared" si="0"/>
        <v>1E-3</v>
      </c>
      <c r="S20" s="39">
        <f t="shared" si="0"/>
        <v>0.03</v>
      </c>
      <c r="T20" s="39">
        <f t="shared" si="0"/>
        <v>1E-3</v>
      </c>
      <c r="U20" s="3"/>
      <c r="V20" s="3"/>
    </row>
    <row r="21" spans="1:22" x14ac:dyDescent="0.25">
      <c r="A21" s="38" t="s">
        <v>37</v>
      </c>
      <c r="B21" s="40"/>
      <c r="C21" s="41">
        <f>B9*C20</f>
        <v>5.1000000000000005</v>
      </c>
      <c r="D21" s="41">
        <f>B9*D20</f>
        <v>2.04</v>
      </c>
      <c r="E21" s="41">
        <f>B9*E20</f>
        <v>0.71399999999999997</v>
      </c>
      <c r="F21" s="41">
        <f>B9*F20</f>
        <v>2.04</v>
      </c>
      <c r="G21" s="41">
        <f>B9*G20</f>
        <v>1.02</v>
      </c>
      <c r="H21" s="41">
        <f>B9*H20</f>
        <v>0.51</v>
      </c>
      <c r="I21" s="41">
        <f>B9*I20</f>
        <v>1.53</v>
      </c>
      <c r="J21" s="41">
        <f>B9*J20</f>
        <v>0.1275</v>
      </c>
      <c r="K21" s="41">
        <f>K20*B9</f>
        <v>5.1000000000000005</v>
      </c>
      <c r="L21" s="41">
        <f>B9*L20</f>
        <v>1.53</v>
      </c>
      <c r="M21" s="41">
        <f>B9*M20</f>
        <v>5.1000000000000004E-2</v>
      </c>
      <c r="N21" s="41">
        <f>B9*N20</f>
        <v>1.53</v>
      </c>
      <c r="O21" s="41">
        <f>B9*O20</f>
        <v>10.200000000000001</v>
      </c>
      <c r="P21" s="41"/>
      <c r="Q21" s="41">
        <f>B9*Q20</f>
        <v>0</v>
      </c>
      <c r="R21" s="41">
        <f>B9*R20</f>
        <v>5.1000000000000004E-2</v>
      </c>
      <c r="S21" s="41">
        <f>B9*S20</f>
        <v>1.53</v>
      </c>
      <c r="T21" s="42">
        <f>T20*B9</f>
        <v>5.1000000000000004E-2</v>
      </c>
      <c r="U21" s="3"/>
      <c r="V21" s="3"/>
    </row>
    <row r="22" spans="1:22" x14ac:dyDescent="0.25">
      <c r="A22" s="43" t="s">
        <v>38</v>
      </c>
      <c r="B22" s="38"/>
      <c r="C22" s="39">
        <v>50</v>
      </c>
      <c r="D22" s="39">
        <v>95</v>
      </c>
      <c r="E22" s="39">
        <v>750</v>
      </c>
      <c r="F22" s="39">
        <v>65</v>
      </c>
      <c r="G22" s="39">
        <v>250</v>
      </c>
      <c r="H22" s="39">
        <v>200</v>
      </c>
      <c r="I22" s="39">
        <v>60</v>
      </c>
      <c r="J22" s="39">
        <v>20</v>
      </c>
      <c r="K22" s="39">
        <v>90</v>
      </c>
      <c r="L22" s="39">
        <v>70</v>
      </c>
      <c r="M22" s="39">
        <v>320</v>
      </c>
      <c r="N22" s="39">
        <v>180</v>
      </c>
      <c r="O22" s="39">
        <v>0</v>
      </c>
      <c r="P22" s="39"/>
      <c r="Q22" s="39">
        <v>80</v>
      </c>
      <c r="R22" s="39">
        <v>650</v>
      </c>
      <c r="S22" s="44">
        <v>420</v>
      </c>
      <c r="T22" s="42">
        <v>180</v>
      </c>
      <c r="U22" s="3"/>
      <c r="V22" s="3"/>
    </row>
    <row r="23" spans="1:22" x14ac:dyDescent="0.25">
      <c r="A23" s="43" t="s">
        <v>39</v>
      </c>
      <c r="B23" s="38"/>
      <c r="C23" s="45">
        <f>C22*C21</f>
        <v>255.00000000000003</v>
      </c>
      <c r="D23" s="45">
        <f t="shared" ref="D23:T23" si="1">D22*D21</f>
        <v>193.8</v>
      </c>
      <c r="E23" s="45">
        <f t="shared" si="1"/>
        <v>535.5</v>
      </c>
      <c r="F23" s="45">
        <f t="shared" si="1"/>
        <v>132.6</v>
      </c>
      <c r="G23" s="45">
        <f t="shared" si="1"/>
        <v>255</v>
      </c>
      <c r="H23" s="45">
        <f t="shared" si="1"/>
        <v>102</v>
      </c>
      <c r="I23" s="45">
        <f t="shared" si="1"/>
        <v>91.8</v>
      </c>
      <c r="J23" s="45">
        <f t="shared" si="1"/>
        <v>2.5499999999999998</v>
      </c>
      <c r="K23" s="45">
        <f t="shared" si="1"/>
        <v>459.00000000000006</v>
      </c>
      <c r="L23" s="45">
        <f t="shared" si="1"/>
        <v>107.10000000000001</v>
      </c>
      <c r="M23" s="45">
        <f t="shared" si="1"/>
        <v>16.32</v>
      </c>
      <c r="N23" s="45">
        <f t="shared" si="1"/>
        <v>275.39999999999998</v>
      </c>
      <c r="O23" s="45">
        <f t="shared" si="1"/>
        <v>0</v>
      </c>
      <c r="P23" s="45">
        <f t="shared" si="1"/>
        <v>0</v>
      </c>
      <c r="Q23" s="45">
        <f t="shared" si="1"/>
        <v>0</v>
      </c>
      <c r="R23" s="45">
        <f t="shared" si="1"/>
        <v>33.150000000000006</v>
      </c>
      <c r="S23" s="45">
        <f t="shared" si="1"/>
        <v>642.6</v>
      </c>
      <c r="T23" s="45">
        <f t="shared" si="1"/>
        <v>9.1800000000000015</v>
      </c>
      <c r="U23" s="3"/>
      <c r="V23" s="3"/>
    </row>
    <row r="24" spans="1:22" ht="18.75" x14ac:dyDescent="0.25">
      <c r="A24" s="46" t="s">
        <v>40</v>
      </c>
      <c r="B24" s="47">
        <f>C23+D23+E23+F23+G23+H23+I23+J23+K23+L23+M23+N23+O23+P23+Q23+R23+S23+T23</f>
        <v>3111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3"/>
      <c r="U24" s="3"/>
      <c r="V24" s="3"/>
    </row>
    <row r="25" spans="1:22" ht="15.75" x14ac:dyDescent="0.25">
      <c r="A25" s="48" t="s">
        <v>41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  <c r="U25" s="3"/>
      <c r="V25" s="3"/>
    </row>
    <row r="26" spans="1:22" ht="15.75" x14ac:dyDescent="0.25">
      <c r="A26" s="48" t="s">
        <v>42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"/>
      <c r="U26" s="3"/>
      <c r="V26" s="3"/>
    </row>
    <row r="27" spans="1:2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49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</sheetData>
  <mergeCells count="20">
    <mergeCell ref="A22:B22"/>
    <mergeCell ref="A23:B23"/>
    <mergeCell ref="B9:E9"/>
    <mergeCell ref="F9:I9"/>
    <mergeCell ref="J9:O9"/>
    <mergeCell ref="A13:A19"/>
    <mergeCell ref="A20:B20"/>
    <mergeCell ref="A21:B21"/>
    <mergeCell ref="A7:C7"/>
    <mergeCell ref="R7:S7"/>
    <mergeCell ref="B8:E8"/>
    <mergeCell ref="F8:I8"/>
    <mergeCell ref="J8:O8"/>
    <mergeCell ref="R8:S8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2022-12-02T15:04:53Z</dcterms:modified>
</cp:coreProperties>
</file>