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2" i="1" s="1"/>
  <c r="R20" i="1"/>
  <c r="R22" i="1" s="1"/>
  <c r="O20" i="1"/>
  <c r="N20" i="1"/>
  <c r="N22" i="1" s="1"/>
  <c r="K20" i="1"/>
  <c r="K22" i="1" s="1"/>
  <c r="J20" i="1"/>
  <c r="J22" i="1" s="1"/>
  <c r="G20" i="1"/>
  <c r="G22" i="1" s="1"/>
  <c r="F20" i="1"/>
  <c r="F22" i="1" s="1"/>
  <c r="C20" i="1"/>
  <c r="C22" i="1" s="1"/>
  <c r="T19" i="1"/>
  <c r="T20" i="1" s="1"/>
  <c r="T22" i="1" s="1"/>
  <c r="S19" i="1"/>
  <c r="R19" i="1"/>
  <c r="Q19" i="1"/>
  <c r="Q20" i="1" s="1"/>
  <c r="Q22" i="1" s="1"/>
  <c r="P19" i="1"/>
  <c r="P20" i="1" s="1"/>
  <c r="P22" i="1" s="1"/>
  <c r="O19" i="1"/>
  <c r="N19" i="1"/>
  <c r="M19" i="1"/>
  <c r="M20" i="1" s="1"/>
  <c r="M22" i="1" s="1"/>
  <c r="L19" i="1"/>
  <c r="L20" i="1" s="1"/>
  <c r="L22" i="1" s="1"/>
  <c r="K19" i="1"/>
  <c r="J19" i="1"/>
  <c r="I19" i="1"/>
  <c r="I20" i="1" s="1"/>
  <c r="I22" i="1" s="1"/>
  <c r="H19" i="1"/>
  <c r="H20" i="1" s="1"/>
  <c r="H22" i="1" s="1"/>
  <c r="G19" i="1"/>
  <c r="F19" i="1"/>
  <c r="E19" i="1"/>
  <c r="E20" i="1" s="1"/>
  <c r="E22" i="1" s="1"/>
  <c r="D19" i="1"/>
  <c r="D20" i="1" s="1"/>
  <c r="D22" i="1" s="1"/>
  <c r="C19" i="1"/>
  <c r="J9" i="1"/>
  <c r="B23" i="1" l="1"/>
</calcChain>
</file>

<file path=xl/sharedStrings.xml><?xml version="1.0" encoding="utf-8"?>
<sst xmlns="http://schemas.openxmlformats.org/spreadsheetml/2006/main" count="44" uniqueCount="42">
  <si>
    <t>У Т В Е Р Ж Д АЮ</t>
  </si>
  <si>
    <t xml:space="preserve">Директор                                                   Агларханов М.Ш. </t>
  </si>
  <si>
    <t xml:space="preserve">  «  16  »     ноября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</si>
  <si>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</si>
  <si>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</t>
  </si>
  <si>
    <t>КОДЫ</t>
  </si>
  <si>
    <t>Наименование Учреждения ______</t>
  </si>
  <si>
    <t>МБОУ  "Кединская  СОШ"</t>
  </si>
  <si>
    <t>Форма по ОКУД</t>
  </si>
  <si>
    <t>Ответственное лицо –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</si>
  <si>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</si>
  <si>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</si>
  <si>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</si>
  <si>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</si>
  <si>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среда</t>
  </si>
  <si>
    <t>хлеб</t>
  </si>
  <si>
    <t xml:space="preserve">Сахар </t>
  </si>
  <si>
    <t>с/масл</t>
  </si>
  <si>
    <t>рис</t>
  </si>
  <si>
    <t>яйца</t>
  </si>
  <si>
    <t>морковь</t>
  </si>
  <si>
    <t>лук</t>
  </si>
  <si>
    <t>соль</t>
  </si>
  <si>
    <t>молоко</t>
  </si>
  <si>
    <t>чай</t>
  </si>
  <si>
    <t>кукуруза конс</t>
  </si>
  <si>
    <t>вода</t>
  </si>
  <si>
    <t>вермишель</t>
  </si>
  <si>
    <t>раст.масло</t>
  </si>
  <si>
    <t>зелень</t>
  </si>
  <si>
    <t>мясо</t>
  </si>
  <si>
    <t xml:space="preserve">            Обед</t>
  </si>
  <si>
    <t>суп/мол</t>
  </si>
  <si>
    <t>плов</t>
  </si>
  <si>
    <t>салат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</si>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</sst>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8" xfId="0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textRotation="90" wrapText="1"/>
      <protection locked="0"/>
    </xf>
    <xf numFmtId="0" fontId="7" fillId="0" borderId="6" xfId="0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textRotation="90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Protection="1"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4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1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A13" workbookViewId="0">
      <selection sqref="A1:X44"/>
    </sheetView>
  </sheetViews>
  <sheetFormatPr defaultRowHeight="15" x14ac:dyDescent="0.25"/>
  <sheetData>
    <row r="1" spans="1:2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3"/>
      <c r="V1" s="3"/>
      <c r="W1" s="3"/>
      <c r="X1" s="3"/>
    </row>
    <row r="2" spans="1:24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2"/>
      <c r="U2" s="3"/>
      <c r="V2" s="3"/>
      <c r="W2" s="3"/>
      <c r="X2" s="3"/>
    </row>
    <row r="3" spans="1:2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3"/>
      <c r="V3" s="3"/>
      <c r="W3" s="3"/>
      <c r="X3" s="3"/>
    </row>
    <row r="4" spans="1:24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"/>
      <c r="T4" s="6"/>
      <c r="U4" s="3"/>
      <c r="V4" s="3"/>
      <c r="W4" s="3"/>
      <c r="X4" s="3"/>
    </row>
    <row r="5" spans="1:24" x14ac:dyDescent="0.25">
      <c r="A5" s="7" t="s">
        <v>4</v>
      </c>
      <c r="B5" s="8"/>
      <c r="C5" s="9"/>
      <c r="D5" s="9"/>
      <c r="E5" s="9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10" t="s">
        <v>5</v>
      </c>
      <c r="T5" s="10"/>
      <c r="U5" s="3"/>
      <c r="V5" s="3"/>
      <c r="W5" s="3"/>
      <c r="X5" s="3"/>
    </row>
    <row r="6" spans="1:24" x14ac:dyDescent="0.25">
      <c r="A6" s="9" t="s">
        <v>6</v>
      </c>
      <c r="B6" s="9"/>
      <c r="C6" s="9"/>
      <c r="D6" s="11"/>
      <c r="E6" s="11"/>
      <c r="F6" s="2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12" t="s">
        <v>8</v>
      </c>
      <c r="R6" s="12"/>
      <c r="S6" s="10">
        <v>5042022</v>
      </c>
      <c r="T6" s="10"/>
      <c r="U6" s="3"/>
      <c r="V6" s="3"/>
      <c r="W6" s="3"/>
      <c r="X6" s="3"/>
    </row>
    <row r="7" spans="1:24" ht="15.75" thickBot="1" x14ac:dyDescent="0.3">
      <c r="A7" s="13" t="s">
        <v>9</v>
      </c>
      <c r="B7" s="13"/>
      <c r="C7" s="13"/>
      <c r="D7" s="2" t="s">
        <v>10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0"/>
      <c r="T7" s="10"/>
      <c r="U7" s="3"/>
      <c r="V7" s="3"/>
      <c r="W7" s="3"/>
      <c r="X7" s="3"/>
    </row>
    <row r="8" spans="1:24" x14ac:dyDescent="0.25">
      <c r="A8" s="14"/>
      <c r="B8" s="15" t="s">
        <v>11</v>
      </c>
      <c r="C8" s="16"/>
      <c r="D8" s="16"/>
      <c r="E8" s="16"/>
      <c r="F8" s="16" t="s">
        <v>12</v>
      </c>
      <c r="G8" s="16"/>
      <c r="H8" s="16"/>
      <c r="I8" s="16"/>
      <c r="J8" s="16" t="s">
        <v>13</v>
      </c>
      <c r="K8" s="16"/>
      <c r="L8" s="16"/>
      <c r="M8" s="16"/>
      <c r="N8" s="16"/>
      <c r="O8" s="17"/>
      <c r="P8" s="2"/>
      <c r="Q8" s="2"/>
      <c r="R8" s="2"/>
      <c r="S8" s="10"/>
      <c r="T8" s="10"/>
      <c r="U8" s="3"/>
      <c r="V8" s="3"/>
      <c r="W8" s="3"/>
      <c r="X8" s="3"/>
    </row>
    <row r="9" spans="1:24" ht="15.75" thickBot="1" x14ac:dyDescent="0.3">
      <c r="A9" s="14"/>
      <c r="B9" s="18">
        <v>51</v>
      </c>
      <c r="C9" s="19"/>
      <c r="D9" s="19"/>
      <c r="E9" s="19"/>
      <c r="F9" s="19">
        <v>61</v>
      </c>
      <c r="G9" s="19"/>
      <c r="H9" s="19"/>
      <c r="I9" s="19"/>
      <c r="J9" s="20">
        <f>B9*F9</f>
        <v>3111</v>
      </c>
      <c r="K9" s="20"/>
      <c r="L9" s="20"/>
      <c r="M9" s="20"/>
      <c r="N9" s="20"/>
      <c r="O9" s="21"/>
      <c r="P9" s="2"/>
      <c r="Q9" s="2"/>
      <c r="R9" s="2"/>
      <c r="S9" s="2"/>
      <c r="T9" s="2"/>
      <c r="U9" s="3"/>
      <c r="V9" s="3"/>
      <c r="W9" s="3"/>
      <c r="X9" s="3"/>
    </row>
    <row r="10" spans="1:24" x14ac:dyDescent="0.25">
      <c r="A10" s="22"/>
      <c r="B10" s="23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</row>
    <row r="11" spans="1:24" ht="54.75" x14ac:dyDescent="0.25">
      <c r="A11" s="24"/>
      <c r="B11" s="25"/>
      <c r="C11" s="26" t="s">
        <v>15</v>
      </c>
      <c r="D11" s="26" t="s">
        <v>16</v>
      </c>
      <c r="E11" s="26" t="s">
        <v>17</v>
      </c>
      <c r="F11" s="26" t="s">
        <v>18</v>
      </c>
      <c r="G11" s="26" t="s">
        <v>19</v>
      </c>
      <c r="H11" s="26" t="s">
        <v>20</v>
      </c>
      <c r="I11" s="26" t="s">
        <v>21</v>
      </c>
      <c r="J11" s="26" t="s">
        <v>22</v>
      </c>
      <c r="K11" s="26"/>
      <c r="L11" s="26" t="s">
        <v>23</v>
      </c>
      <c r="M11" s="26" t="s">
        <v>24</v>
      </c>
      <c r="N11" s="26" t="s">
        <v>25</v>
      </c>
      <c r="O11" s="26" t="s">
        <v>26</v>
      </c>
      <c r="P11" s="26" t="s">
        <v>27</v>
      </c>
      <c r="Q11" s="26" t="s">
        <v>28</v>
      </c>
      <c r="R11" s="26"/>
      <c r="S11" s="26" t="s">
        <v>29</v>
      </c>
      <c r="T11" s="26" t="s">
        <v>30</v>
      </c>
      <c r="U11" s="3"/>
      <c r="V11" s="3"/>
      <c r="W11" s="3"/>
      <c r="X11" s="3"/>
    </row>
    <row r="12" spans="1:24" ht="18.75" x14ac:dyDescent="0.25">
      <c r="A12" s="27" t="s">
        <v>31</v>
      </c>
      <c r="B12" s="28" t="s">
        <v>15</v>
      </c>
      <c r="C12" s="29">
        <v>0.1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"/>
      <c r="V12" s="3"/>
      <c r="W12" s="3"/>
      <c r="X12" s="3"/>
    </row>
    <row r="13" spans="1:24" ht="37.5" x14ac:dyDescent="0.25">
      <c r="A13" s="30"/>
      <c r="B13" s="28" t="s">
        <v>32</v>
      </c>
      <c r="C13" s="29"/>
      <c r="D13" s="29"/>
      <c r="E13" s="29">
        <v>0.01</v>
      </c>
      <c r="F13" s="29"/>
      <c r="G13" s="29"/>
      <c r="H13" s="29"/>
      <c r="I13" s="29"/>
      <c r="J13" s="29">
        <v>3.0000000000000001E-3</v>
      </c>
      <c r="K13" s="29"/>
      <c r="L13" s="29">
        <v>0.1</v>
      </c>
      <c r="M13" s="29"/>
      <c r="N13" s="29"/>
      <c r="O13" s="29"/>
      <c r="P13" s="29">
        <v>0.04</v>
      </c>
      <c r="Q13" s="29"/>
      <c r="R13" s="29"/>
      <c r="S13" s="29"/>
      <c r="T13" s="29"/>
      <c r="U13" s="3"/>
      <c r="V13" s="3"/>
      <c r="W13" s="3"/>
      <c r="X13" s="3"/>
    </row>
    <row r="14" spans="1:24" ht="18.75" x14ac:dyDescent="0.25">
      <c r="A14" s="30"/>
      <c r="B14" s="28" t="s">
        <v>24</v>
      </c>
      <c r="C14" s="29"/>
      <c r="D14" s="29">
        <v>0.04</v>
      </c>
      <c r="E14" s="29"/>
      <c r="F14" s="29"/>
      <c r="G14" s="29"/>
      <c r="H14" s="29"/>
      <c r="I14" s="29"/>
      <c r="J14" s="29"/>
      <c r="K14" s="29"/>
      <c r="L14" s="29"/>
      <c r="M14" s="29">
        <v>1E-3</v>
      </c>
      <c r="N14" s="29"/>
      <c r="O14" s="29">
        <v>0.2</v>
      </c>
      <c r="P14" s="29"/>
      <c r="Q14" s="29"/>
      <c r="R14" s="29"/>
      <c r="S14" s="29"/>
      <c r="T14" s="29"/>
      <c r="U14" s="3"/>
      <c r="V14" s="3"/>
      <c r="W14" s="3"/>
      <c r="X14" s="3"/>
    </row>
    <row r="15" spans="1:24" ht="18.75" x14ac:dyDescent="0.25">
      <c r="A15" s="30"/>
      <c r="B15" s="28" t="s">
        <v>33</v>
      </c>
      <c r="C15" s="29"/>
      <c r="D15" s="29"/>
      <c r="E15" s="29"/>
      <c r="F15" s="29">
        <v>0.03</v>
      </c>
      <c r="G15" s="29"/>
      <c r="H15" s="29">
        <v>0.04</v>
      </c>
      <c r="I15" s="29">
        <v>4.2999999999999997E-2</v>
      </c>
      <c r="J15" s="29">
        <v>1E-3</v>
      </c>
      <c r="K15" s="29"/>
      <c r="L15" s="29"/>
      <c r="M15" s="29"/>
      <c r="N15" s="29"/>
      <c r="O15" s="29"/>
      <c r="P15" s="29"/>
      <c r="Q15" s="29"/>
      <c r="R15" s="29"/>
      <c r="S15" s="29"/>
      <c r="T15" s="29">
        <v>3.5000000000000003E-2</v>
      </c>
      <c r="U15" s="3"/>
      <c r="V15" s="3"/>
      <c r="W15" s="3"/>
      <c r="X15" s="3"/>
    </row>
    <row r="16" spans="1:24" ht="18.75" x14ac:dyDescent="0.25">
      <c r="A16" s="30"/>
      <c r="B16" s="28" t="s">
        <v>34</v>
      </c>
      <c r="C16" s="29"/>
      <c r="D16" s="29"/>
      <c r="E16" s="29"/>
      <c r="F16" s="29">
        <v>0.01</v>
      </c>
      <c r="G16" s="29">
        <v>1</v>
      </c>
      <c r="H16" s="29"/>
      <c r="I16" s="29"/>
      <c r="J16" s="29">
        <v>2E-3</v>
      </c>
      <c r="K16" s="29"/>
      <c r="L16" s="29"/>
      <c r="M16" s="29"/>
      <c r="N16" s="29">
        <v>1.0999999999999999E-2</v>
      </c>
      <c r="O16" s="29">
        <v>0.1</v>
      </c>
      <c r="P16" s="29"/>
      <c r="Q16" s="29"/>
      <c r="R16" s="29"/>
      <c r="S16" s="29">
        <v>5.0000000000000001E-3</v>
      </c>
      <c r="T16" s="29"/>
      <c r="U16" s="3"/>
      <c r="V16" s="3"/>
      <c r="W16" s="3"/>
      <c r="X16" s="3"/>
    </row>
    <row r="17" spans="1:24" ht="19.5" thickBot="1" x14ac:dyDescent="0.3">
      <c r="A17" s="30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"/>
      <c r="V17" s="3"/>
      <c r="W17" s="3"/>
      <c r="X17" s="3"/>
    </row>
    <row r="18" spans="1:24" x14ac:dyDescent="0.25">
      <c r="A18" s="34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3"/>
      <c r="V18" s="3"/>
      <c r="W18" s="3"/>
      <c r="X18" s="3"/>
    </row>
    <row r="19" spans="1:24" x14ac:dyDescent="0.25">
      <c r="A19" s="38" t="s">
        <v>35</v>
      </c>
      <c r="B19" s="39"/>
      <c r="C19" s="40">
        <f>C12+C13+C14+C15+C16+C17+C18</f>
        <v>0.1</v>
      </c>
      <c r="D19" s="40">
        <f t="shared" ref="D19:T19" si="0">D12+D13+D14+D15+D16+D17+D18</f>
        <v>0.04</v>
      </c>
      <c r="E19" s="40">
        <f t="shared" si="0"/>
        <v>0.01</v>
      </c>
      <c r="F19" s="40">
        <f t="shared" si="0"/>
        <v>0.04</v>
      </c>
      <c r="G19" s="40">
        <f t="shared" si="0"/>
        <v>1</v>
      </c>
      <c r="H19" s="40">
        <f t="shared" si="0"/>
        <v>0.04</v>
      </c>
      <c r="I19" s="40">
        <f t="shared" si="0"/>
        <v>4.2999999999999997E-2</v>
      </c>
      <c r="J19" s="40">
        <f t="shared" si="0"/>
        <v>6.0000000000000001E-3</v>
      </c>
      <c r="K19" s="40">
        <f t="shared" si="0"/>
        <v>0</v>
      </c>
      <c r="L19" s="40">
        <f t="shared" si="0"/>
        <v>0.1</v>
      </c>
      <c r="M19" s="40">
        <f t="shared" si="0"/>
        <v>1E-3</v>
      </c>
      <c r="N19" s="40">
        <f t="shared" si="0"/>
        <v>1.0999999999999999E-2</v>
      </c>
      <c r="O19" s="40">
        <f t="shared" si="0"/>
        <v>0.30000000000000004</v>
      </c>
      <c r="P19" s="40">
        <f t="shared" si="0"/>
        <v>0.04</v>
      </c>
      <c r="Q19" s="40">
        <f t="shared" si="0"/>
        <v>0</v>
      </c>
      <c r="R19" s="40">
        <f t="shared" si="0"/>
        <v>0</v>
      </c>
      <c r="S19" s="40">
        <f t="shared" si="0"/>
        <v>5.0000000000000001E-3</v>
      </c>
      <c r="T19" s="40">
        <f t="shared" si="0"/>
        <v>3.5000000000000003E-2</v>
      </c>
      <c r="U19" s="3"/>
      <c r="V19" s="3"/>
      <c r="W19" s="3"/>
      <c r="X19" s="3"/>
    </row>
    <row r="20" spans="1:24" x14ac:dyDescent="0.25">
      <c r="A20" s="41" t="s">
        <v>36</v>
      </c>
      <c r="B20" s="39"/>
      <c r="C20" s="42">
        <f>C19*B9</f>
        <v>5.1000000000000005</v>
      </c>
      <c r="D20" s="42">
        <f>D19*B9</f>
        <v>2.04</v>
      </c>
      <c r="E20" s="42">
        <f>E19*B9</f>
        <v>0.51</v>
      </c>
      <c r="F20" s="42">
        <f>F19*B9</f>
        <v>2.04</v>
      </c>
      <c r="G20" s="42">
        <f>G19*B9</f>
        <v>51</v>
      </c>
      <c r="H20" s="42">
        <f>H19*B9</f>
        <v>2.04</v>
      </c>
      <c r="I20" s="42">
        <f>I19*B9</f>
        <v>2.1929999999999996</v>
      </c>
      <c r="J20" s="42">
        <f>J19*B9</f>
        <v>0.30599999999999999</v>
      </c>
      <c r="K20" s="42">
        <f>K19*B9</f>
        <v>0</v>
      </c>
      <c r="L20" s="42">
        <f>L19*B9</f>
        <v>5.1000000000000005</v>
      </c>
      <c r="M20" s="42">
        <f>M19*B9</f>
        <v>5.1000000000000004E-2</v>
      </c>
      <c r="N20" s="42">
        <f>N19*B9</f>
        <v>0.56099999999999994</v>
      </c>
      <c r="O20" s="42">
        <f>O19*B9</f>
        <v>15.300000000000002</v>
      </c>
      <c r="P20" s="42">
        <f>P19*B9</f>
        <v>2.04</v>
      </c>
      <c r="Q20" s="42">
        <f>Q19*B9</f>
        <v>0</v>
      </c>
      <c r="R20" s="42">
        <f>R19*B9</f>
        <v>0</v>
      </c>
      <c r="S20" s="42">
        <f>S19*B9</f>
        <v>0.255</v>
      </c>
      <c r="T20" s="42">
        <f>T19*B9</f>
        <v>1.7850000000000001</v>
      </c>
      <c r="U20" s="3"/>
      <c r="V20" s="3"/>
      <c r="W20" s="3"/>
      <c r="X20" s="3"/>
    </row>
    <row r="21" spans="1:24" x14ac:dyDescent="0.25">
      <c r="A21" s="41" t="s">
        <v>37</v>
      </c>
      <c r="B21" s="39"/>
      <c r="C21" s="42">
        <v>50</v>
      </c>
      <c r="D21" s="42">
        <v>95</v>
      </c>
      <c r="E21" s="42">
        <v>750</v>
      </c>
      <c r="F21" s="42">
        <v>80</v>
      </c>
      <c r="G21" s="42">
        <v>8</v>
      </c>
      <c r="H21" s="42">
        <v>85</v>
      </c>
      <c r="I21" s="42">
        <v>60</v>
      </c>
      <c r="J21" s="42">
        <v>20</v>
      </c>
      <c r="K21" s="42">
        <v>210</v>
      </c>
      <c r="L21" s="42">
        <v>90</v>
      </c>
      <c r="M21" s="42">
        <v>650</v>
      </c>
      <c r="N21" s="42">
        <v>60</v>
      </c>
      <c r="O21" s="42">
        <v>0</v>
      </c>
      <c r="P21" s="42">
        <v>65</v>
      </c>
      <c r="Q21" s="42">
        <v>180</v>
      </c>
      <c r="R21" s="42"/>
      <c r="S21" s="42">
        <v>100</v>
      </c>
      <c r="T21" s="42">
        <v>400</v>
      </c>
      <c r="U21" s="3"/>
      <c r="V21" s="3"/>
      <c r="W21" s="3"/>
      <c r="X21" s="3"/>
    </row>
    <row r="22" spans="1:24" x14ac:dyDescent="0.25">
      <c r="A22" s="41" t="s">
        <v>38</v>
      </c>
      <c r="B22" s="39"/>
      <c r="C22" s="43">
        <f>C21*C20</f>
        <v>255.00000000000003</v>
      </c>
      <c r="D22" s="43">
        <f t="shared" ref="D22:T22" si="1">D21*D20</f>
        <v>193.8</v>
      </c>
      <c r="E22" s="43">
        <f t="shared" si="1"/>
        <v>382.5</v>
      </c>
      <c r="F22" s="43">
        <f t="shared" si="1"/>
        <v>163.19999999999999</v>
      </c>
      <c r="G22" s="43">
        <f t="shared" si="1"/>
        <v>408</v>
      </c>
      <c r="H22" s="43">
        <f t="shared" si="1"/>
        <v>173.4</v>
      </c>
      <c r="I22" s="43">
        <f t="shared" si="1"/>
        <v>131.57999999999998</v>
      </c>
      <c r="J22" s="43">
        <f t="shared" si="1"/>
        <v>6.12</v>
      </c>
      <c r="K22" s="43">
        <f t="shared" si="1"/>
        <v>0</v>
      </c>
      <c r="L22" s="43">
        <f t="shared" si="1"/>
        <v>459.00000000000006</v>
      </c>
      <c r="M22" s="43">
        <f t="shared" si="1"/>
        <v>33.150000000000006</v>
      </c>
      <c r="N22" s="43">
        <f t="shared" si="1"/>
        <v>33.659999999999997</v>
      </c>
      <c r="O22" s="43">
        <v>0</v>
      </c>
      <c r="P22" s="43">
        <f t="shared" si="1"/>
        <v>132.6</v>
      </c>
      <c r="Q22" s="43">
        <f t="shared" si="1"/>
        <v>0</v>
      </c>
      <c r="R22" s="43">
        <f t="shared" si="1"/>
        <v>0</v>
      </c>
      <c r="S22" s="43">
        <f t="shared" si="1"/>
        <v>25.5</v>
      </c>
      <c r="T22" s="43">
        <f t="shared" si="1"/>
        <v>714</v>
      </c>
      <c r="U22" s="3"/>
      <c r="V22" s="3"/>
      <c r="W22" s="3"/>
      <c r="X22" s="3"/>
    </row>
    <row r="23" spans="1:24" ht="18.75" x14ac:dyDescent="0.25">
      <c r="A23" s="44" t="s">
        <v>39</v>
      </c>
      <c r="B23" s="45">
        <f>C22+D22+E22+F22+G22+H22+I22+J22+K22+L22+M22+N22+O22+P22+Q22+R22+S22+T22</f>
        <v>3111.5099999999998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</row>
    <row r="24" spans="1:24" ht="15.75" x14ac:dyDescent="0.25">
      <c r="A24" s="46" t="s">
        <v>40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3"/>
      <c r="W24" s="3"/>
      <c r="X24" s="3"/>
    </row>
    <row r="25" spans="1:24" ht="15.75" x14ac:dyDescent="0.25">
      <c r="A25" s="46" t="s">
        <v>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3"/>
      <c r="W25" s="3"/>
      <c r="X25" s="3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</sheetData>
  <mergeCells count="23">
    <mergeCell ref="A21:B21"/>
    <mergeCell ref="A22:B22"/>
    <mergeCell ref="B9:E9"/>
    <mergeCell ref="F9:I9"/>
    <mergeCell ref="J9:O9"/>
    <mergeCell ref="A12:A18"/>
    <mergeCell ref="A19:B19"/>
    <mergeCell ref="A20:B20"/>
    <mergeCell ref="A7:C7"/>
    <mergeCell ref="S7:T7"/>
    <mergeCell ref="B8:E8"/>
    <mergeCell ref="F8:I8"/>
    <mergeCell ref="J8:O8"/>
    <mergeCell ref="S8:T8"/>
    <mergeCell ref="A1:P1"/>
    <mergeCell ref="A2:P2"/>
    <mergeCell ref="A3:P3"/>
    <mergeCell ref="C5:E5"/>
    <mergeCell ref="S5:T5"/>
    <mergeCell ref="A6:C6"/>
    <mergeCell ref="D6:E6"/>
    <mergeCell ref="Q6:R6"/>
    <mergeCell ref="S6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2022-12-02T15:06:24Z</dcterms:modified>
</cp:coreProperties>
</file>